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lendar\Calendar lansari 2018\"/>
    </mc:Choice>
  </mc:AlternateContent>
  <bookViews>
    <workbookView xWindow="0" yWindow="0" windowWidth="20490" windowHeight="7620"/>
  </bookViews>
  <sheets>
    <sheet name="Sheet1" sheetId="1" r:id="rId1"/>
  </sheets>
  <externalReferences>
    <externalReference r:id="rId2"/>
  </externalReferenc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1" l="1"/>
  <c r="L13" i="1" l="1"/>
  <c r="L12" i="1"/>
  <c r="D14" i="1" l="1"/>
  <c r="M20" i="1" l="1"/>
</calcChain>
</file>

<file path=xl/sharedStrings.xml><?xml version="1.0" encoding="utf-8"?>
<sst xmlns="http://schemas.openxmlformats.org/spreadsheetml/2006/main" count="29" uniqueCount="25">
  <si>
    <t>Nr.crt</t>
  </si>
  <si>
    <t>Denumire GAL</t>
  </si>
  <si>
    <t>Județul</t>
  </si>
  <si>
    <t>Alocarea Financiară a SDL</t>
  </si>
  <si>
    <t>Măsura</t>
  </si>
  <si>
    <t>Suma ce  va fi Lansată (2017)</t>
  </si>
  <si>
    <t>Procent din Alocarea Financiară a SDL</t>
  </si>
  <si>
    <t>TOTAL</t>
  </si>
  <si>
    <t>Iași</t>
  </si>
  <si>
    <t>M05</t>
  </si>
  <si>
    <t>M02</t>
  </si>
  <si>
    <t>M08</t>
  </si>
  <si>
    <t xml:space="preserve">M06 </t>
  </si>
  <si>
    <t>M03</t>
  </si>
  <si>
    <t>Asociația Grupului de Acțiune Locală "Codrii Pașcanilor"</t>
  </si>
  <si>
    <t>Total Sumă ce va fi lansată  pe Măsuri (2017)</t>
  </si>
  <si>
    <t>M04</t>
  </si>
  <si>
    <t>M07</t>
  </si>
  <si>
    <t>M01</t>
  </si>
  <si>
    <t>164.168.66</t>
  </si>
  <si>
    <t>Calendar lansări apeluri de selecție 2018</t>
  </si>
  <si>
    <t>Suma ce  va fi Lansată (2018)</t>
  </si>
  <si>
    <t>Aprobat,</t>
  </si>
  <si>
    <t>Presedinte GAL</t>
  </si>
  <si>
    <t>Hobinca Constantin Serioja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</si>
</sst>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 val="double"/>
      <sz val="14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0" fillId="0" borderId="0" xfId="0" applyNumberFormat="1" applyFont="1" applyAlignment="1">
      <alignment horizontal="left" vertical="top"/>
    </xf>
    <xf numFmtId="0" fontId="0" fillId="0" borderId="0" xfId="0" applyFont="1" applyAlignment="1">
      <alignment horizontal="left" vertical="top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top" wrapText="1"/>
    </xf>
    <xf numFmtId="4" fontId="0" fillId="4" borderId="13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7" fillId="5" borderId="23" xfId="1" applyFont="1" applyFill="1" applyBorder="1" applyAlignment="1">
      <alignment horizontal="center" vertical="center" wrapText="1"/>
    </xf>
    <xf numFmtId="0" fontId="7" fillId="5" borderId="22" xfId="1" applyFont="1" applyFill="1" applyBorder="1" applyAlignment="1">
      <alignment horizontal="center" vertical="center" wrapText="1"/>
    </xf>
    <xf numFmtId="0" fontId="7" fillId="5" borderId="24" xfId="1" applyFont="1" applyFill="1" applyBorder="1" applyAlignment="1">
      <alignment horizontal="center" vertical="center" wrapText="1"/>
    </xf>
    <xf numFmtId="4" fontId="6" fillId="5" borderId="13" xfId="0" applyNumberFormat="1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/>
    </xf>
    <xf numFmtId="0" fontId="0" fillId="4" borderId="15" xfId="0" applyFont="1" applyFill="1" applyBorder="1" applyAlignment="1">
      <alignment horizontal="center" vertical="center"/>
    </xf>
    <xf numFmtId="0" fontId="0" fillId="4" borderId="16" xfId="0" applyFont="1" applyFill="1" applyBorder="1" applyAlignment="1">
      <alignment horizontal="center" vertical="center"/>
    </xf>
    <xf numFmtId="0" fontId="0" fillId="4" borderId="17" xfId="0" applyFont="1" applyFill="1" applyBorder="1" applyAlignment="1">
      <alignment horizontal="center" vertical="center"/>
    </xf>
    <xf numFmtId="0" fontId="0" fillId="4" borderId="18" xfId="0" applyFont="1" applyFill="1" applyBorder="1" applyAlignment="1">
      <alignment horizontal="center" vertical="center"/>
    </xf>
    <xf numFmtId="0" fontId="0" fillId="4" borderId="19" xfId="0" applyFont="1" applyFill="1" applyBorder="1" applyAlignment="1">
      <alignment horizontal="center" vertical="center"/>
    </xf>
    <xf numFmtId="0" fontId="0" fillId="4" borderId="21" xfId="0" applyFont="1" applyFill="1" applyBorder="1" applyAlignment="1">
      <alignment horizontal="center" vertical="center"/>
    </xf>
    <xf numFmtId="0" fontId="4" fillId="4" borderId="0" xfId="1" applyFont="1" applyFill="1" applyBorder="1" applyAlignment="1">
      <alignment horizontal="center" vertical="center" wrapText="1"/>
    </xf>
    <xf numFmtId="0" fontId="5" fillId="4" borderId="11" xfId="1" applyFont="1" applyFill="1" applyBorder="1" applyAlignment="1">
      <alignment horizontal="center" vertical="center" wrapText="1"/>
    </xf>
    <xf numFmtId="0" fontId="5" fillId="4" borderId="12" xfId="1" applyFont="1" applyFill="1" applyBorder="1" applyAlignment="1">
      <alignment horizontal="center" vertical="center" wrapText="1"/>
    </xf>
    <xf numFmtId="4" fontId="5" fillId="4" borderId="12" xfId="1" applyNumberFormat="1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/>
    </xf>
    <xf numFmtId="0" fontId="4" fillId="4" borderId="22" xfId="1" applyFont="1" applyFill="1" applyBorder="1" applyAlignment="1">
      <alignment horizontal="center" vertical="center" wrapText="1"/>
    </xf>
    <xf numFmtId="0" fontId="5" fillId="4" borderId="10" xfId="1" applyFont="1" applyFill="1" applyBorder="1" applyAlignment="1">
      <alignment horizontal="center" vertical="center" wrapText="1"/>
    </xf>
    <xf numFmtId="0" fontId="5" fillId="4" borderId="23" xfId="1" applyFont="1" applyFill="1" applyBorder="1" applyAlignment="1">
      <alignment horizontal="center" vertical="center" wrapText="1"/>
    </xf>
    <xf numFmtId="0" fontId="7" fillId="5" borderId="10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2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4" fontId="2" fillId="3" borderId="13" xfId="0" applyNumberFormat="1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horizontal="center" vertical="center"/>
    </xf>
    <xf numFmtId="4" fontId="10" fillId="4" borderId="13" xfId="0" applyNumberFormat="1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 wrapText="1"/>
    </xf>
    <xf numFmtId="4" fontId="7" fillId="4" borderId="13" xfId="0" applyNumberFormat="1" applyFont="1" applyFill="1" applyBorder="1"/>
    <xf numFmtId="4" fontId="7" fillId="5" borderId="13" xfId="0" applyNumberFormat="1" applyFont="1" applyFill="1" applyBorder="1" applyAlignment="1">
      <alignment horizontal="center" vertical="center"/>
    </xf>
    <xf numFmtId="10" fontId="7" fillId="5" borderId="20" xfId="0" applyNumberFormat="1" applyFont="1" applyFill="1" applyBorder="1" applyAlignment="1">
      <alignment horizontal="center" vertical="center" wrapText="1"/>
    </xf>
    <xf numFmtId="0" fontId="10" fillId="4" borderId="0" xfId="1" applyFont="1" applyFill="1" applyBorder="1" applyAlignment="1">
      <alignment horizontal="center" vertical="center" wrapText="1"/>
    </xf>
    <xf numFmtId="17" fontId="2" fillId="3" borderId="6" xfId="0" applyNumberFormat="1" applyFont="1" applyFill="1" applyBorder="1" applyAlignment="1">
      <alignment horizontal="center" vertical="center"/>
    </xf>
    <xf numFmtId="17" fontId="2" fillId="3" borderId="7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2" fillId="3" borderId="2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top"/>
    </xf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top"/>
    </xf>
  </cellXfs>
  <cellStyles count="4">
    <cellStyle name="Hyperlink 2" xfId="3"/>
    <cellStyle name="Input" xfId="1" builtinId="20"/>
    <cellStyle name="Normal" xfId="0" builtinId="0"/>
    <cellStyle name="Normal 1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risa.popa\Downloads\Rap%20Selectie%20SDL%20-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 selectie"/>
      <sheetName val="SDL care nu intra la calitate"/>
      <sheetName val="calcul UB"/>
    </sheetNames>
    <sheetDataSet>
      <sheetData sheetId="0" refreshError="1">
        <row r="23">
          <cell r="AG23">
            <v>3287192.31</v>
          </cell>
        </row>
        <row r="152">
          <cell r="AG152">
            <v>1430891.31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10" workbookViewId="0">
      <selection activeCell="O14" sqref="O14"/>
    </sheetView>
  </sheetViews>
  <sheetFormatPr defaultRowHeight="15" x14ac:dyDescent="0.25"/>
  <cols>
    <col min="1" max="1" width="6" customWidth="1"/>
    <col min="2" max="2" width="18" customWidth="1"/>
    <col min="3" max="3" width="7.42578125" customWidth="1"/>
    <col min="4" max="4" width="11.42578125" customWidth="1"/>
    <col min="5" max="5" width="8.140625" customWidth="1"/>
    <col min="6" max="6" width="10.140625" bestFit="1" customWidth="1"/>
    <col min="7" max="7" width="11.85546875" bestFit="1" customWidth="1"/>
    <col min="8" max="8" width="11.7109375" bestFit="1" customWidth="1"/>
    <col min="9" max="9" width="11.140625" bestFit="1" customWidth="1"/>
    <col min="10" max="10" width="11.140625" customWidth="1"/>
    <col min="11" max="11" width="11.42578125" customWidth="1"/>
    <col min="12" max="12" width="14.140625" customWidth="1"/>
  </cols>
  <sheetData>
    <row r="1" spans="1:13" ht="18.75" x14ac:dyDescent="0.25">
      <c r="A1" s="1"/>
      <c r="B1" s="2" t="s">
        <v>20</v>
      </c>
      <c r="C1" s="3"/>
      <c r="D1" s="4"/>
      <c r="E1" s="4"/>
      <c r="F1" s="5"/>
      <c r="G1" s="5"/>
      <c r="H1" s="5"/>
      <c r="I1" s="5"/>
      <c r="J1" s="5"/>
      <c r="K1" s="5"/>
      <c r="L1" s="6"/>
      <c r="M1" s="6"/>
    </row>
    <row r="2" spans="1:13" x14ac:dyDescent="0.25">
      <c r="A2" s="1"/>
      <c r="B2" s="55">
        <v>43313</v>
      </c>
      <c r="C2" s="1"/>
      <c r="D2" s="1"/>
      <c r="E2" s="1"/>
      <c r="F2" s="5"/>
      <c r="G2" s="5"/>
      <c r="H2" s="5"/>
      <c r="I2" s="5"/>
      <c r="J2" s="5"/>
      <c r="K2" s="5"/>
      <c r="L2" s="6"/>
      <c r="M2" s="6"/>
    </row>
    <row r="3" spans="1:13" ht="13.5" customHeight="1" x14ac:dyDescent="0.25">
      <c r="A3" s="4"/>
      <c r="B3" s="54"/>
      <c r="C3" s="54"/>
      <c r="D3" s="54"/>
      <c r="E3" s="54"/>
      <c r="F3" s="7"/>
      <c r="G3" s="7"/>
      <c r="H3" s="7"/>
      <c r="I3" s="7"/>
      <c r="J3" s="7"/>
      <c r="K3" s="7"/>
      <c r="L3" s="56" t="s">
        <v>22</v>
      </c>
      <c r="M3" s="8"/>
    </row>
    <row r="4" spans="1:13" ht="13.5" customHeight="1" x14ac:dyDescent="0.25">
      <c r="A4" s="4"/>
      <c r="B4" s="49"/>
      <c r="C4" s="49"/>
      <c r="D4" s="49"/>
      <c r="E4" s="49"/>
      <c r="F4" s="7"/>
      <c r="G4" s="7"/>
      <c r="H4" s="7"/>
      <c r="I4" s="7"/>
      <c r="J4" s="7"/>
      <c r="K4" s="7"/>
      <c r="L4" s="56" t="s">
        <v>23</v>
      </c>
      <c r="M4" s="8"/>
    </row>
    <row r="5" spans="1:13" ht="13.5" customHeight="1" x14ac:dyDescent="0.25">
      <c r="A5" s="4"/>
      <c r="B5" s="49"/>
      <c r="C5" s="49"/>
      <c r="D5" s="49"/>
      <c r="E5" s="49"/>
      <c r="F5" s="7"/>
      <c r="G5" s="7"/>
      <c r="H5" s="7"/>
      <c r="I5" s="7"/>
      <c r="J5" s="7"/>
      <c r="K5" s="7"/>
      <c r="L5" s="56" t="s">
        <v>24</v>
      </c>
      <c r="M5" s="8"/>
    </row>
    <row r="6" spans="1:13" ht="13.5" customHeight="1" x14ac:dyDescent="0.25">
      <c r="A6" s="4"/>
      <c r="B6" s="49"/>
      <c r="C6" s="49"/>
      <c r="D6" s="49"/>
      <c r="E6" s="49"/>
      <c r="F6" s="7"/>
      <c r="G6" s="7"/>
      <c r="H6" s="7"/>
      <c r="I6" s="7"/>
      <c r="J6" s="7"/>
      <c r="K6" s="7"/>
      <c r="L6" s="56"/>
      <c r="M6" s="8"/>
    </row>
    <row r="7" spans="1:13" ht="13.5" customHeight="1" x14ac:dyDescent="0.25">
      <c r="A7" s="4"/>
      <c r="B7" s="49"/>
      <c r="C7" s="49"/>
      <c r="D7" s="49"/>
      <c r="E7" s="49"/>
      <c r="F7" s="7"/>
      <c r="G7" s="7"/>
      <c r="H7" s="7"/>
      <c r="I7" s="7"/>
      <c r="J7" s="7"/>
      <c r="K7" s="7"/>
      <c r="L7" s="56"/>
      <c r="M7" s="8"/>
    </row>
    <row r="8" spans="1:13" x14ac:dyDescent="0.25">
      <c r="A8" s="4"/>
      <c r="B8" s="48"/>
      <c r="C8" s="48"/>
      <c r="D8" s="48"/>
      <c r="E8" s="48"/>
      <c r="F8" s="7"/>
      <c r="G8" s="7"/>
      <c r="H8" s="7"/>
      <c r="I8" s="7"/>
      <c r="J8" s="7"/>
      <c r="K8" s="7"/>
      <c r="L8" s="8"/>
      <c r="M8" s="8"/>
    </row>
    <row r="9" spans="1:13" ht="15.75" thickBot="1" x14ac:dyDescent="0.3">
      <c r="A9" s="1"/>
      <c r="B9" s="1"/>
      <c r="C9" s="1"/>
      <c r="D9" s="1"/>
      <c r="E9" s="1"/>
      <c r="F9" s="5"/>
      <c r="G9" s="5"/>
      <c r="H9" s="5"/>
      <c r="I9" s="5"/>
      <c r="J9" s="5"/>
      <c r="K9" s="5"/>
      <c r="L9" s="6"/>
      <c r="M9" s="6"/>
    </row>
    <row r="10" spans="1:13" ht="15" customHeight="1" x14ac:dyDescent="0.25">
      <c r="A10" s="50" t="s">
        <v>0</v>
      </c>
      <c r="B10" s="52" t="s">
        <v>1</v>
      </c>
      <c r="C10" s="52" t="s">
        <v>2</v>
      </c>
      <c r="D10" s="9"/>
      <c r="E10" s="10"/>
      <c r="F10" s="46">
        <v>43040</v>
      </c>
      <c r="G10" s="47">
        <v>43132</v>
      </c>
      <c r="H10" s="47">
        <v>43221</v>
      </c>
      <c r="I10" s="47">
        <v>43252</v>
      </c>
      <c r="J10" s="47">
        <v>43282</v>
      </c>
      <c r="K10" s="47">
        <v>43344</v>
      </c>
      <c r="L10" s="52" t="s">
        <v>15</v>
      </c>
      <c r="M10" s="11"/>
    </row>
    <row r="11" spans="1:13" s="34" customFormat="1" ht="94.15" customHeight="1" x14ac:dyDescent="0.25">
      <c r="A11" s="51"/>
      <c r="B11" s="53"/>
      <c r="C11" s="53"/>
      <c r="D11" s="35" t="s">
        <v>3</v>
      </c>
      <c r="E11" s="36" t="s">
        <v>4</v>
      </c>
      <c r="F11" s="37" t="s">
        <v>5</v>
      </c>
      <c r="G11" s="37" t="s">
        <v>21</v>
      </c>
      <c r="H11" s="37" t="s">
        <v>21</v>
      </c>
      <c r="I11" s="37" t="s">
        <v>21</v>
      </c>
      <c r="J11" s="37" t="s">
        <v>21</v>
      </c>
      <c r="K11" s="37" t="s">
        <v>21</v>
      </c>
      <c r="L11" s="53"/>
      <c r="M11" s="38" t="s">
        <v>6</v>
      </c>
    </row>
    <row r="12" spans="1:13" x14ac:dyDescent="0.25">
      <c r="A12" s="19"/>
      <c r="B12" s="20"/>
      <c r="C12" s="21"/>
      <c r="D12" s="22"/>
      <c r="E12" s="23" t="s">
        <v>12</v>
      </c>
      <c r="F12" s="12">
        <v>533844</v>
      </c>
      <c r="G12" s="18"/>
      <c r="H12" s="18"/>
      <c r="I12" s="18"/>
      <c r="J12" s="18"/>
      <c r="K12" s="39"/>
      <c r="L12" s="40">
        <f>F12</f>
        <v>533844</v>
      </c>
      <c r="M12" s="41"/>
    </row>
    <row r="13" spans="1:13" x14ac:dyDescent="0.25">
      <c r="A13" s="24"/>
      <c r="B13" s="25"/>
      <c r="C13" s="26"/>
      <c r="D13" s="27"/>
      <c r="E13" s="23" t="s">
        <v>13</v>
      </c>
      <c r="F13" s="12"/>
      <c r="G13" s="12">
        <v>183188.82</v>
      </c>
      <c r="H13" s="12"/>
      <c r="I13" s="12"/>
      <c r="J13" s="12"/>
      <c r="K13" s="40"/>
      <c r="L13" s="40">
        <f>G13</f>
        <v>183188.82</v>
      </c>
      <c r="M13" s="41"/>
    </row>
    <row r="14" spans="1:13" ht="45" x14ac:dyDescent="0.25">
      <c r="A14" s="24">
        <v>140</v>
      </c>
      <c r="B14" s="45" t="s">
        <v>14</v>
      </c>
      <c r="C14" s="26" t="s">
        <v>8</v>
      </c>
      <c r="D14" s="28">
        <f>'[1]Raport selectie'!$AG$152</f>
        <v>1430891.31</v>
      </c>
      <c r="E14" s="23" t="s">
        <v>10</v>
      </c>
      <c r="F14" s="12"/>
      <c r="G14" s="12"/>
      <c r="H14" s="12"/>
      <c r="I14" s="12">
        <v>45000</v>
      </c>
      <c r="J14" s="12"/>
      <c r="K14" s="40"/>
      <c r="L14" s="40">
        <v>45000</v>
      </c>
      <c r="M14" s="41"/>
    </row>
    <row r="15" spans="1:13" x14ac:dyDescent="0.25">
      <c r="A15" s="24"/>
      <c r="B15" s="25"/>
      <c r="C15" s="26"/>
      <c r="D15" s="27"/>
      <c r="E15" s="23" t="s">
        <v>9</v>
      </c>
      <c r="F15" s="12"/>
      <c r="G15" s="12">
        <v>164168.66</v>
      </c>
      <c r="H15" s="12"/>
      <c r="I15" s="12"/>
      <c r="J15" s="12"/>
      <c r="K15" s="40"/>
      <c r="L15" s="40" t="s">
        <v>19</v>
      </c>
      <c r="M15" s="41"/>
    </row>
    <row r="16" spans="1:13" x14ac:dyDescent="0.25">
      <c r="A16" s="24"/>
      <c r="B16" s="25"/>
      <c r="C16" s="26"/>
      <c r="D16" s="27"/>
      <c r="E16" s="23" t="s">
        <v>16</v>
      </c>
      <c r="F16" s="12"/>
      <c r="G16" s="12"/>
      <c r="H16" s="12"/>
      <c r="I16" s="12">
        <v>50000</v>
      </c>
      <c r="J16" s="12"/>
      <c r="K16" s="40"/>
      <c r="L16" s="40">
        <v>50000</v>
      </c>
      <c r="M16" s="41"/>
    </row>
    <row r="17" spans="1:13" x14ac:dyDescent="0.25">
      <c r="A17" s="24"/>
      <c r="B17" s="25"/>
      <c r="C17" s="26"/>
      <c r="D17" s="27"/>
      <c r="E17" s="23" t="s">
        <v>18</v>
      </c>
      <c r="F17" s="12"/>
      <c r="G17" s="12"/>
      <c r="H17" s="12"/>
      <c r="I17" s="12"/>
      <c r="J17" s="12"/>
      <c r="K17" s="40">
        <v>19044.5</v>
      </c>
      <c r="L17" s="40">
        <v>19044.5</v>
      </c>
      <c r="M17" s="41"/>
    </row>
    <row r="18" spans="1:13" x14ac:dyDescent="0.25">
      <c r="A18" s="24"/>
      <c r="B18" s="25"/>
      <c r="C18" s="26"/>
      <c r="D18" s="27"/>
      <c r="E18" s="23" t="s">
        <v>17</v>
      </c>
      <c r="F18" s="12"/>
      <c r="G18" s="12"/>
      <c r="H18" s="12"/>
      <c r="I18" s="12"/>
      <c r="J18" s="12">
        <v>30000.98</v>
      </c>
      <c r="K18" s="40"/>
      <c r="L18" s="40">
        <v>30000.98</v>
      </c>
      <c r="M18" s="41"/>
    </row>
    <row r="19" spans="1:13" x14ac:dyDescent="0.25">
      <c r="A19" s="29"/>
      <c r="B19" s="30"/>
      <c r="C19" s="31"/>
      <c r="D19" s="32"/>
      <c r="E19" s="23" t="s">
        <v>11</v>
      </c>
      <c r="F19" s="12"/>
      <c r="G19" s="12"/>
      <c r="H19" s="12"/>
      <c r="I19" s="12"/>
      <c r="J19" s="12">
        <v>119466.5</v>
      </c>
      <c r="K19" s="42"/>
      <c r="L19" s="40">
        <v>119466.5</v>
      </c>
      <c r="M19" s="41"/>
    </row>
    <row r="20" spans="1:13" x14ac:dyDescent="0.25">
      <c r="A20" s="13"/>
      <c r="B20" s="33" t="s">
        <v>7</v>
      </c>
      <c r="C20" s="14"/>
      <c r="D20" s="15"/>
      <c r="E20" s="16"/>
      <c r="F20" s="17"/>
      <c r="G20" s="17"/>
      <c r="H20" s="17"/>
      <c r="I20" s="17"/>
      <c r="J20" s="17"/>
      <c r="K20" s="43"/>
      <c r="L20" s="43">
        <f>SUM(L12:L19)</f>
        <v>980544.8</v>
      </c>
      <c r="M20" s="44">
        <f>L20/D14</f>
        <v>0.6852685407670831</v>
      </c>
    </row>
  </sheetData>
  <mergeCells count="5">
    <mergeCell ref="A10:A11"/>
    <mergeCell ref="B10:B11"/>
    <mergeCell ref="C10:C11"/>
    <mergeCell ref="L10:L11"/>
    <mergeCell ref="B3:E3"/>
  </mergeCells>
  <pageMargins left="0.1181102362204724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Gabriel Acatrinei</cp:lastModifiedBy>
  <cp:lastPrinted>2018-08-01T09:15:33Z</cp:lastPrinted>
  <dcterms:created xsi:type="dcterms:W3CDTF">2017-07-10T12:56:16Z</dcterms:created>
  <dcterms:modified xsi:type="dcterms:W3CDTF">2018-08-01T09:19:04Z</dcterms:modified>
</cp:coreProperties>
</file>